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IUGNO 2009" sheetId="1" r:id="rId1"/>
    <sheet name="LUGLIO 2009" sheetId="2" r:id="rId2"/>
    <sheet name="AGOSTO 2009" sheetId="3" r:id="rId3"/>
    <sheet name="SETTEMBRE 2009" sheetId="4" r:id="rId4"/>
    <sheet name="OTTOBRE 2009" sheetId="5" r:id="rId5"/>
    <sheet name="NOVEMBRE 2009 " sheetId="6" r:id="rId6"/>
  </sheets>
  <definedNames/>
  <calcPr fullCalcOnLoad="1"/>
</workbook>
</file>

<file path=xl/sharedStrings.xml><?xml version="1.0" encoding="utf-8"?>
<sst xmlns="http://schemas.openxmlformats.org/spreadsheetml/2006/main" count="204" uniqueCount="36">
  <si>
    <t>COMUNE DI CORDIGNANO</t>
  </si>
  <si>
    <t>Provincia di Treviso</t>
  </si>
  <si>
    <t>TASSI DI ASSENZA E PRESENZA DEL PERSONALE DIPENDENTE</t>
  </si>
  <si>
    <t>(art. 21 Legge 18.06.2009 n. 69)</t>
  </si>
  <si>
    <t>MESE DI GIUGNO 2009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</si>
  <si>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</si>
  <si>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</si>
  <si>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</si>
  <si>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</si>
  <si>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</si>
  <si>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</si>
  <si>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</si>
  <si>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</si>
  <si>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</si>
  <si>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</si>
  <si>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</si>
  <si>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</si>
  <si>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</si>
  <si>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</si>
  <si>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</si>
  <si>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</si>
  <si>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</si>
  <si>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</si>
  <si>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</si>
  <si>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</si>
  <si>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</si>
  <si>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</si>
  <si>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t>MESE DI LUGLIO 2009</t>
  </si>
  <si>
    <t>MESE DI AGOSTO 2009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</si>
  <si>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</si>
  <si>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</si>
  <si>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</si>
  <si>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</si>
  <si>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SETTEMBRE 2009</t>
  </si>
  <si>
    <t>MESE DI OTTOBRE 2009</t>
  </si>
  <si>
    <t>MESE DI NOVEMBRE 2009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</si>
</sst>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5" sqref="A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32</v>
      </c>
      <c r="B14" s="27">
        <v>1</v>
      </c>
      <c r="C14" s="9"/>
      <c r="D14" s="29">
        <v>20</v>
      </c>
      <c r="E14" s="9">
        <v>7</v>
      </c>
      <c r="F14" s="29">
        <f>SUM(D14-E14)</f>
        <v>13</v>
      </c>
      <c r="G14" s="30">
        <f>E14/D14</f>
        <v>0.35</v>
      </c>
      <c r="H14" s="30">
        <f>F14/D14</f>
        <v>0.65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SUM(B17*20+C17*24)</f>
        <v>156</v>
      </c>
      <c r="E17" s="9">
        <v>20.5</v>
      </c>
      <c r="F17" s="29">
        <f>SUM(D17-E17)</f>
        <v>135.5</v>
      </c>
      <c r="G17" s="30">
        <f>E17/D17</f>
        <v>0.13141025641025642</v>
      </c>
      <c r="H17" s="30">
        <f>F17/D17</f>
        <v>0.8685897435897436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SUM(B20*20+C20*24)</f>
        <v>140</v>
      </c>
      <c r="E20" s="9">
        <v>16</v>
      </c>
      <c r="F20" s="29">
        <f>SUM(D20-E20)</f>
        <v>124</v>
      </c>
      <c r="G20" s="30">
        <f>E20/D20</f>
        <v>0.11428571428571428</v>
      </c>
      <c r="H20" s="30">
        <f>F20/D20</f>
        <v>0.8857142857142857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SUM(B23*20+C23*24)</f>
        <v>240</v>
      </c>
      <c r="E23" s="9">
        <v>68</v>
      </c>
      <c r="F23" s="29">
        <f>SUM(D23-E23)</f>
        <v>172</v>
      </c>
      <c r="G23" s="30">
        <f>E23/D23</f>
        <v>0.2833333333333333</v>
      </c>
      <c r="H23" s="30">
        <f>F23/D23</f>
        <v>0.7166666666666667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SUM(B26*20+C26*24)</f>
        <v>72</v>
      </c>
      <c r="E26" s="9">
        <v>6</v>
      </c>
      <c r="F26" s="29">
        <f>SUM(D26-E26)</f>
        <v>66</v>
      </c>
      <c r="G26" s="30">
        <f>E26/D26</f>
        <v>0.08333333333333333</v>
      </c>
      <c r="H26" s="30">
        <f>F26/D26</f>
        <v>0.9166666666666666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SUM(B29*20+C29*24)</f>
        <v>108</v>
      </c>
      <c r="E29" s="9">
        <v>16</v>
      </c>
      <c r="F29" s="29">
        <f>SUM(D29-E29)</f>
        <v>92</v>
      </c>
      <c r="G29" s="30">
        <f>E29/D29</f>
        <v>0.14814814814814814</v>
      </c>
      <c r="H29" s="30">
        <f>F29/D29</f>
        <v>0.8518518518518519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716</v>
      </c>
      <c r="E31" s="36">
        <f>SUM(E17:E29)</f>
        <v>126.5</v>
      </c>
      <c r="F31" s="36">
        <f>SUM(F17:F29)</f>
        <v>589.5</v>
      </c>
      <c r="G31" s="37">
        <f>E31/D31</f>
        <v>0.17667597765363127</v>
      </c>
      <c r="H31" s="37">
        <f>F31/D31</f>
        <v>0.8233240223463687</v>
      </c>
    </row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12" sqref="E12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23</v>
      </c>
      <c r="E14" s="9">
        <v>3</v>
      </c>
      <c r="F14" s="29">
        <f>SUM(D14-E14)</f>
        <v>20</v>
      </c>
      <c r="G14" s="30">
        <f>E14/D14</f>
        <v>0.13043478260869565</v>
      </c>
      <c r="H14" s="30">
        <f>F14/D14</f>
        <v>0.8695652173913043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SUM(B17*23+C17*27)</f>
        <v>177</v>
      </c>
      <c r="E17" s="9">
        <v>33</v>
      </c>
      <c r="F17" s="29">
        <f>SUM(D17-E17)</f>
        <v>144</v>
      </c>
      <c r="G17" s="30">
        <f>E17/D17</f>
        <v>0.1864406779661017</v>
      </c>
      <c r="H17" s="30">
        <f>F17/D17</f>
        <v>0.8135593220338984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SUM(B20*23+C20*27)</f>
        <v>158</v>
      </c>
      <c r="E20" s="9">
        <v>27</v>
      </c>
      <c r="F20" s="29">
        <f>SUM(D20-E20)</f>
        <v>131</v>
      </c>
      <c r="G20" s="30">
        <f>E20/D20</f>
        <v>0.17088607594936708</v>
      </c>
      <c r="H20" s="30">
        <f>F20/D20</f>
        <v>0.8291139240506329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SUM(B23*23+C23*27)</f>
        <v>273</v>
      </c>
      <c r="E23" s="9">
        <v>120</v>
      </c>
      <c r="F23" s="29">
        <f>SUM(D23-E23)</f>
        <v>153</v>
      </c>
      <c r="G23" s="30">
        <f>E23/D23</f>
        <v>0.43956043956043955</v>
      </c>
      <c r="H23" s="30">
        <f>F23/D23</f>
        <v>0.5604395604395604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SUM(B26*23+C26*27)</f>
        <v>81</v>
      </c>
      <c r="E26" s="9">
        <v>11</v>
      </c>
      <c r="F26" s="29">
        <f>SUM(D26-E26)</f>
        <v>70</v>
      </c>
      <c r="G26" s="30">
        <f>E26/D26</f>
        <v>0.13580246913580246</v>
      </c>
      <c r="H26" s="30">
        <f>F26/D26</f>
        <v>0.8641975308641975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SUM(B29*23+C29*27)</f>
        <v>123</v>
      </c>
      <c r="E29" s="9">
        <v>42</v>
      </c>
      <c r="F29" s="29">
        <f>SUM(D29-E29)</f>
        <v>81</v>
      </c>
      <c r="G29" s="30">
        <f>E29/D29</f>
        <v>0.34146341463414637</v>
      </c>
      <c r="H29" s="30">
        <f>F29/D29</f>
        <v>0.6585365853658537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812</v>
      </c>
      <c r="E31" s="36">
        <f>SUM(E17:E29)</f>
        <v>233</v>
      </c>
      <c r="F31" s="36">
        <f>SUM(F17:F29)</f>
        <v>579</v>
      </c>
      <c r="G31" s="37">
        <f>E31/D31</f>
        <v>0.2869458128078818</v>
      </c>
      <c r="H31" s="37">
        <f>F31/D31</f>
        <v>0.7130541871921182</v>
      </c>
    </row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5" sqref="A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21</v>
      </c>
      <c r="E14" s="9">
        <v>15</v>
      </c>
      <c r="F14" s="29">
        <f>SUM(D14-E14)</f>
        <v>6</v>
      </c>
      <c r="G14" s="30">
        <f>E14/D14</f>
        <v>0.7142857142857143</v>
      </c>
      <c r="H14" s="30">
        <f>F14/D14</f>
        <v>0.2857142857142857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SUM(B17*21+C17*25)</f>
        <v>163</v>
      </c>
      <c r="E17" s="9">
        <v>117</v>
      </c>
      <c r="F17" s="29">
        <f>SUM(D17-E17)</f>
        <v>46</v>
      </c>
      <c r="G17" s="30">
        <f>E17/D17</f>
        <v>0.7177914110429447</v>
      </c>
      <c r="H17" s="30">
        <f>F17/D17</f>
        <v>0.2822085889570552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SUM(B20*21+C20*25)</f>
        <v>146</v>
      </c>
      <c r="E20" s="9">
        <v>55</v>
      </c>
      <c r="F20" s="29">
        <f>SUM(D20-E20)</f>
        <v>91</v>
      </c>
      <c r="G20" s="30">
        <f>E20/D20</f>
        <v>0.3767123287671233</v>
      </c>
      <c r="H20" s="30">
        <f>F20/D20</f>
        <v>0.6232876712328768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SUM(B23*21+C23*25)</f>
        <v>251</v>
      </c>
      <c r="E23" s="9">
        <v>79</v>
      </c>
      <c r="F23" s="29">
        <f>SUM(D23-E23)</f>
        <v>172</v>
      </c>
      <c r="G23" s="30">
        <f>E23/D23</f>
        <v>0.3147410358565737</v>
      </c>
      <c r="H23" s="30">
        <f>F23/D23</f>
        <v>0.6852589641434262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SUM(B26*21+C26*25)</f>
        <v>75</v>
      </c>
      <c r="E26" s="9">
        <v>42</v>
      </c>
      <c r="F26" s="29">
        <f>SUM(D26-E26)</f>
        <v>33</v>
      </c>
      <c r="G26" s="30">
        <f>E26/D26</f>
        <v>0.56</v>
      </c>
      <c r="H26" s="30">
        <f>F26/D26</f>
        <v>0.44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SUM(B29*21+C29*25)</f>
        <v>113</v>
      </c>
      <c r="E29" s="9">
        <v>40</v>
      </c>
      <c r="F29" s="29">
        <f>SUM(D29-E29)</f>
        <v>73</v>
      </c>
      <c r="G29" s="30">
        <f>E29/D29</f>
        <v>0.35398230088495575</v>
      </c>
      <c r="H29" s="30">
        <f>F29/D29</f>
        <v>0.6460176991150443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333</v>
      </c>
      <c r="F31" s="36">
        <f>SUM(F17:F29)</f>
        <v>415</v>
      </c>
      <c r="G31" s="37">
        <f>E31/D31</f>
        <v>0.4451871657754011</v>
      </c>
      <c r="H31" s="37">
        <f>F31/D31</f>
        <v>0.5548128342245989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18" sqref="E1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33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22</v>
      </c>
      <c r="E14" s="9">
        <v>0</v>
      </c>
      <c r="F14" s="29">
        <f>SUM(D14-E14)</f>
        <v>22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SUM(B17*22+C17*26)</f>
        <v>170</v>
      </c>
      <c r="E17" s="9">
        <v>6</v>
      </c>
      <c r="F17" s="29">
        <f>SUM(D17-E17)</f>
        <v>164</v>
      </c>
      <c r="G17" s="30">
        <f>E17/D17</f>
        <v>0.03529411764705882</v>
      </c>
      <c r="H17" s="30">
        <f>F17/D17</f>
        <v>0.9647058823529412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SUM(B20*22+C20*26)</f>
        <v>152</v>
      </c>
      <c r="E20" s="9">
        <v>18</v>
      </c>
      <c r="F20" s="29">
        <f>SUM(D20-E20)</f>
        <v>134</v>
      </c>
      <c r="G20" s="30">
        <f>E20/D20</f>
        <v>0.11842105263157894</v>
      </c>
      <c r="H20" s="30">
        <f>F20/D20</f>
        <v>0.881578947368421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SUM(B23*22+C23*26)</f>
        <v>262</v>
      </c>
      <c r="E23" s="9">
        <v>59</v>
      </c>
      <c r="F23" s="29">
        <f>SUM(D23-E23)</f>
        <v>203</v>
      </c>
      <c r="G23" s="30">
        <f>E23/D23</f>
        <v>0.22519083969465647</v>
      </c>
      <c r="H23" s="30">
        <f>F23/D23</f>
        <v>0.7748091603053435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SUM(B26*22+C26*26)</f>
        <v>78</v>
      </c>
      <c r="E26" s="9">
        <v>7</v>
      </c>
      <c r="F26" s="29">
        <f>SUM(D26-E26)</f>
        <v>71</v>
      </c>
      <c r="G26" s="30">
        <f>E26/D26</f>
        <v>0.08974358974358974</v>
      </c>
      <c r="H26" s="30">
        <f>F26/D26</f>
        <v>0.9102564102564102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SUM(B29*22+C29*26)</f>
        <v>118</v>
      </c>
      <c r="E29" s="9">
        <v>11</v>
      </c>
      <c r="F29" s="29">
        <f>SUM(D29-E29)</f>
        <v>107</v>
      </c>
      <c r="G29" s="30">
        <f>E29/D29</f>
        <v>0.09322033898305085</v>
      </c>
      <c r="H29" s="30">
        <f>F29/D29</f>
        <v>0.9067796610169492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780</v>
      </c>
      <c r="E31" s="36">
        <f>SUM(E17:E29)</f>
        <v>101</v>
      </c>
      <c r="F31" s="36">
        <f>SUM(F17:F29)</f>
        <v>679</v>
      </c>
      <c r="G31" s="37">
        <f>E31/D31</f>
        <v>0.1294871794871795</v>
      </c>
      <c r="H31" s="37">
        <f>F31/D31</f>
        <v>0.8705128205128205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D9" sqref="D9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34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22</v>
      </c>
      <c r="E14" s="9">
        <v>0</v>
      </c>
      <c r="F14" s="29">
        <f>SUM(D14-E14)</f>
        <v>22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SUM(B17*22+C17*27)</f>
        <v>174</v>
      </c>
      <c r="E17" s="9">
        <v>3.81</v>
      </c>
      <c r="F17" s="29">
        <f>SUM(D17-E17)</f>
        <v>170.19</v>
      </c>
      <c r="G17" s="30">
        <f>E17/D17</f>
        <v>0.02189655172413793</v>
      </c>
      <c r="H17" s="30">
        <f>F17/D17</f>
        <v>0.978103448275862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SUM(B20*22+C20*27)</f>
        <v>157</v>
      </c>
      <c r="E20" s="9">
        <v>7.12</v>
      </c>
      <c r="F20" s="29">
        <f>SUM(D20-E20)</f>
        <v>149.88</v>
      </c>
      <c r="G20" s="30">
        <f>E20/D20</f>
        <v>0.04535031847133758</v>
      </c>
      <c r="H20" s="30">
        <f>F20/D20</f>
        <v>0.9546496815286624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SUM(B23*22+C23*27)</f>
        <v>267</v>
      </c>
      <c r="E23" s="9">
        <v>43.52</v>
      </c>
      <c r="F23" s="29">
        <f>SUM(D23-E23)</f>
        <v>223.48</v>
      </c>
      <c r="G23" s="30">
        <f>E23/D23</f>
        <v>0.16299625468164794</v>
      </c>
      <c r="H23" s="30">
        <f>F23/D23</f>
        <v>0.837003745318352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SUM(B26*22+C26*27)</f>
        <v>81</v>
      </c>
      <c r="E26" s="9">
        <v>3.42</v>
      </c>
      <c r="F26" s="29">
        <f>SUM(D26-E26)</f>
        <v>77.58</v>
      </c>
      <c r="G26" s="30">
        <f>E26/D26</f>
        <v>0.042222222222222223</v>
      </c>
      <c r="H26" s="30">
        <f>F26/D26</f>
        <v>0.9577777777777777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SUM(B29*22+C29*27)</f>
        <v>120</v>
      </c>
      <c r="E29" s="9">
        <v>10.06</v>
      </c>
      <c r="F29" s="29">
        <f>SUM(D29-E29)</f>
        <v>109.94</v>
      </c>
      <c r="G29" s="30">
        <f>E29/D29</f>
        <v>0.08383333333333334</v>
      </c>
      <c r="H29" s="30">
        <f>F29/D29</f>
        <v>0.9161666666666667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799</v>
      </c>
      <c r="E31" s="36">
        <f>SUM(E17:E29)</f>
        <v>67.93</v>
      </c>
      <c r="F31" s="36">
        <f>SUM(F17:F29)</f>
        <v>731.0699999999999</v>
      </c>
      <c r="G31" s="37">
        <f>E31/D31</f>
        <v>0.08501877346683355</v>
      </c>
      <c r="H31" s="37">
        <f>F31/D31</f>
        <v>0.9149812265331664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6</v>
      </c>
      <c r="C10" s="39"/>
      <c r="D10" s="12" t="s">
        <v>7</v>
      </c>
      <c r="E10" s="13" t="s">
        <v>9</v>
      </c>
      <c r="F10" s="12" t="s">
        <v>9</v>
      </c>
      <c r="G10" s="13" t="s">
        <v>12</v>
      </c>
      <c r="H10" s="11" t="s">
        <v>12</v>
      </c>
    </row>
    <row r="11" spans="1:8" s="21" customFormat="1" ht="12">
      <c r="A11" s="15" t="s">
        <v>5</v>
      </c>
      <c r="B11" s="16"/>
      <c r="C11" s="17"/>
      <c r="D11" s="18" t="s">
        <v>8</v>
      </c>
      <c r="E11" s="19" t="s">
        <v>31</v>
      </c>
      <c r="F11" s="18" t="s">
        <v>11</v>
      </c>
      <c r="G11" s="19" t="s">
        <v>25</v>
      </c>
      <c r="H11" s="20" t="s">
        <v>26</v>
      </c>
    </row>
    <row r="12" spans="1:8" s="21" customFormat="1" ht="12">
      <c r="A12" s="22"/>
      <c r="B12" s="16" t="s">
        <v>13</v>
      </c>
      <c r="C12" s="23" t="s">
        <v>14</v>
      </c>
      <c r="D12" s="24"/>
      <c r="E12" s="25"/>
      <c r="F12" s="24"/>
      <c r="G12" s="28" t="s">
        <v>10</v>
      </c>
      <c r="H12" s="17" t="s">
        <v>11</v>
      </c>
    </row>
    <row r="13" spans="1:8" s="21" customFormat="1" ht="12">
      <c r="A13" s="27"/>
      <c r="B13" s="27"/>
      <c r="C13" s="9"/>
      <c r="D13" s="29"/>
      <c r="E13" s="9"/>
      <c r="F13" s="29"/>
      <c r="G13" s="9"/>
      <c r="H13" s="31"/>
    </row>
    <row r="14" spans="1:8" s="21" customFormat="1" ht="12">
      <c r="A14" s="26" t="s">
        <v>32</v>
      </c>
      <c r="B14" s="27">
        <v>1</v>
      </c>
      <c r="C14" s="9"/>
      <c r="D14" s="29">
        <v>21</v>
      </c>
      <c r="E14" s="9">
        <v>0</v>
      </c>
      <c r="F14" s="29">
        <f>SUM(D14-E14)</f>
        <v>21</v>
      </c>
      <c r="G14" s="30">
        <f>E14/D14</f>
        <v>0</v>
      </c>
      <c r="H14" s="30">
        <f>F14/D14</f>
        <v>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15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16</v>
      </c>
      <c r="B17" s="27">
        <v>3</v>
      </c>
      <c r="C17" s="9">
        <v>4</v>
      </c>
      <c r="D17" s="29">
        <f>SUM(B17*21+C17*25)</f>
        <v>163</v>
      </c>
      <c r="E17" s="9">
        <v>11.03</v>
      </c>
      <c r="F17" s="29">
        <f>SUM(D17-E17)</f>
        <v>151.97</v>
      </c>
      <c r="G17" s="30">
        <f>E17/D17</f>
        <v>0.06766871165644171</v>
      </c>
      <c r="H17" s="30">
        <f>F17/D17</f>
        <v>0.9323312883435583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17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18</v>
      </c>
      <c r="B20" s="27">
        <v>1</v>
      </c>
      <c r="C20" s="9">
        <v>5</v>
      </c>
      <c r="D20" s="29">
        <f>SUM(B20*21+C20*25)</f>
        <v>146</v>
      </c>
      <c r="E20" s="9">
        <v>7.76</v>
      </c>
      <c r="F20" s="29">
        <f>SUM(D20-E20)</f>
        <v>138.24</v>
      </c>
      <c r="G20" s="30">
        <f>E20/D20</f>
        <v>0.05315068493150685</v>
      </c>
      <c r="H20" s="30">
        <f>F20/D20</f>
        <v>0.9468493150684932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19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20</v>
      </c>
      <c r="B23" s="27">
        <v>6</v>
      </c>
      <c r="C23" s="9">
        <v>5</v>
      </c>
      <c r="D23" s="29">
        <f>SUM(B23*21+C23*25)</f>
        <v>251</v>
      </c>
      <c r="E23" s="9">
        <v>35.76</v>
      </c>
      <c r="F23" s="29">
        <f>SUM(D23-E23)</f>
        <v>215.24</v>
      </c>
      <c r="G23" s="30">
        <f>E23/D23</f>
        <v>0.14247011952191235</v>
      </c>
      <c r="H23" s="30">
        <f>F23/D23</f>
        <v>0.8575298804780876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21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22</v>
      </c>
      <c r="B26" s="27">
        <v>0</v>
      </c>
      <c r="C26" s="9">
        <v>3</v>
      </c>
      <c r="D26" s="29">
        <f>SUM(B26*21+C26*25)</f>
        <v>75</v>
      </c>
      <c r="E26" s="9">
        <v>9.35</v>
      </c>
      <c r="F26" s="29">
        <f>SUM(D26-E26)</f>
        <v>65.65</v>
      </c>
      <c r="G26" s="30">
        <f>E26/D26</f>
        <v>0.12466666666666666</v>
      </c>
      <c r="H26" s="30">
        <f>F26/D26</f>
        <v>0.8753333333333334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23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24</v>
      </c>
      <c r="B29" s="27">
        <v>3</v>
      </c>
      <c r="C29" s="9">
        <v>2</v>
      </c>
      <c r="D29" s="29">
        <f>SUM(B29*21+C29*25)</f>
        <v>113</v>
      </c>
      <c r="E29" s="9">
        <v>7.7</v>
      </c>
      <c r="F29" s="29">
        <f>SUM(D29-E29)</f>
        <v>105.3</v>
      </c>
      <c r="G29" s="30">
        <f>E29/D29</f>
        <v>0.06814159292035399</v>
      </c>
      <c r="H29" s="30">
        <f>F29/D29</f>
        <v>0.931858407079646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71.6</v>
      </c>
      <c r="F31" s="36">
        <f>SUM(F17:F29)</f>
        <v>676.4</v>
      </c>
      <c r="G31" s="37">
        <f>E31/D31</f>
        <v>0.09572192513368984</v>
      </c>
      <c r="H31" s="37">
        <f>F31/D31</f>
        <v>0.9042780748663102</v>
      </c>
    </row>
    <row r="32" ht="12" customHeight="1"/>
    <row r="33" s="21" customFormat="1" ht="12">
      <c r="A33" s="14" t="s">
        <v>29</v>
      </c>
    </row>
    <row r="34" s="21" customFormat="1" ht="12">
      <c r="A34" s="14" t="s">
        <v>30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2009-12-15T10:15:43Z</cp:lastPrinted>
  <dcterms:created xsi:type="dcterms:W3CDTF">1996-11-05T10:16:36Z</dcterms:created>
  <dcterms:modified xsi:type="dcterms:W3CDTF">2009-12-15T10:17:12Z</dcterms:modified>
  <cp:category/>
  <cp:version/>
  <cp:contentType/>
  <cp:contentStatus/>
</cp:coreProperties>
</file>